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Thanh Thy-QD17\9. 2024\THÁNG 06\dtrr t042024\G01-L2-01TUI\3.THƯ MỜI TƯ VẤN GÓI 2\"/>
    </mc:Choice>
  </mc:AlternateContent>
  <xr:revisionPtr revIDLastSave="0" documentId="13_ncr:1_{6A74C508-D055-4C24-9389-C65F6ACD2FD0}" xr6:coauthVersionLast="47" xr6:coauthVersionMax="47" xr10:uidLastSave="{00000000-0000-0000-0000-000000000000}"/>
  <bookViews>
    <workbookView xWindow="-120" yWindow="-120" windowWidth="24240" windowHeight="1302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calcChain.xml><?xml version="1.0" encoding="utf-8"?>
<calcChain xmlns="http://schemas.openxmlformats.org/spreadsheetml/2006/main">
  <c r="G32" i="10" l="1"/>
  <c r="G31" i="10"/>
  <c r="G30" i="10"/>
  <c r="G29" i="10"/>
  <c r="G28" i="10"/>
  <c r="G27" i="10"/>
  <c r="G26" i="10"/>
  <c r="G25" i="10"/>
  <c r="G24" i="10"/>
  <c r="G23" i="10"/>
  <c r="G22" i="10"/>
  <c r="G21" i="10"/>
  <c r="G20" i="10"/>
  <c r="G19" i="10"/>
  <c r="G18" i="10"/>
  <c r="G17" i="10"/>
  <c r="G16" i="10"/>
  <c r="G15" i="10"/>
  <c r="G14" i="10"/>
  <c r="G13" i="10"/>
  <c r="G12" i="10"/>
  <c r="G11" i="10"/>
  <c r="G10" i="10"/>
  <c r="G9" i="10"/>
  <c r="G8" i="10"/>
  <c r="G7" i="10"/>
</calcChain>
</file>

<file path=xl/sharedStrings.xml><?xml version="1.0" encoding="utf-8"?>
<sst xmlns="http://schemas.openxmlformats.org/spreadsheetml/2006/main" count="272" uniqueCount="138">
  <si>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</si>
  <si>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</si>
  <si>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</si>
  <si>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</si>
  <si>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</si>
  <si>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</si>
  <si>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</si>
  <si>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</si>
  <si>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</si>
  <si>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</si>
  <si>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</si>
  <si>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</si>
  <si>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</si>
  <si>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</si>
  <si>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</si>
  <si>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</si>
  <si>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</si>
  <si>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</si>
  <si>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</si>
  <si>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</si>
  <si>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</si>
  <si>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</si>
  <si>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</si>
  <si>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</si>
  <si>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</si>
  <si>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</si>
  <si>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</si>
  <si>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</si>
  <si>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</si>
  <si>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</si>
  <si>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</si>
  <si>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</si>
  <si>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</si>
  <si>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</si>
  <si>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</si>
  <si>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</si>
  <si>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</si>
  <si>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</si>
  <si>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</si>
  <si>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</si>
  <si>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</si>
  <si>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</si>
  <si>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</si>
  <si>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</si>
  <si>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</si>
  <si>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</si>
  <si>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</si>
  <si>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</si>
  <si>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</si>
  <si>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</si>
  <si>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</si>
  <si>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</si>
  <si>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</si>
  <si>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</si>
  <si>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</si>
  <si>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</si>
  <si>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</si>
  <si>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</si>
  <si>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</si>
  <si>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</si>
  <si>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</si>
  <si>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</si>
  <si>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</si>
  <si>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</si>
  <si>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</si>
  <si>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</si>
  <si>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</si>
  <si>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</si>
  <si>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</si>
  <si>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</si>
  <si>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</si>
  <si>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</si>
  <si>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</si>
  <si>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</si>
  <si>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</si>
  <si>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</si>
  <si>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</si>
  <si>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</si>
  <si>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</si>
  <si>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</si>
  <si>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</si>
  <si>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</si>
  <si>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</si>
  <si>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</si>
  <si>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</si>
  <si>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Đơn giá</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</si>
  <si>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</si>
  <si>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</si>
  <si>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</si>
  <si>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</si>
  <si>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</si>
  <si>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</si>
  <si>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</si>
  <si>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</si>
  <si>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</si>
  <si>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</si>
  <si>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</si>
  <si>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</si>
  <si>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</si>
  <si>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</si>
  <si>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</si>
  <si>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</si>
  <si>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</si>
  <si>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</si>
  <si>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</si>
  <si>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TỔNG CỘNG</t>
  </si>
  <si>
    <t>Phần 1: Quả lọc thận</t>
  </si>
  <si>
    <t>Quả lọc thận 17M</t>
  </si>
  <si>
    <t>Quả lọc thận 19M</t>
  </si>
  <si>
    <t>Quả lọc thận 17H</t>
  </si>
  <si>
    <t>Quả lọc thận 19H</t>
  </si>
  <si>
    <t>Phần 2: Vật tư chuyên dùng giải phẫu bệnh lý</t>
  </si>
  <si>
    <t>Cassette nhựa có nắp lỗ to (Khuôn đúc mẫu mô)</t>
  </si>
  <si>
    <t>Cassette nhựa có nắp lỗ nhỏ (Khuôn đúc mẫu mô)</t>
  </si>
  <si>
    <t>Thuốc nhuộm tiêu bản EA-50</t>
  </si>
  <si>
    <t>Thuốc nhuộm tiêu bản Eosin Y</t>
  </si>
  <si>
    <t>Thuốc nhuộm tiêu bản Hematoxylin</t>
  </si>
  <si>
    <t>Thuốc nhuộm tiêu bản OG-6</t>
  </si>
  <si>
    <t>Chất xử lý tế bào Clear-Rite 3</t>
  </si>
  <si>
    <t>Formol đệm trung tính 10%</t>
  </si>
  <si>
    <t>Keo dán lam mounting medium</t>
  </si>
  <si>
    <t>Keo sinh thiết lạnh Cryomatrix</t>
  </si>
  <si>
    <t>Lưỡi dao cắt tiêu bản MX35 Ultra</t>
  </si>
  <si>
    <t>Sáp Paraffin để cố định mẫu/ Paraffin Type 6</t>
  </si>
  <si>
    <t>Phần 3: Cồn y tế</t>
  </si>
  <si>
    <t>Cồn tuyệt đối</t>
  </si>
  <si>
    <t>Cồn y tế 70°</t>
  </si>
  <si>
    <t xml:space="preserve">Cồn y tế 90° </t>
  </si>
  <si>
    <t xml:space="preserve">Cồn y tế 96° </t>
  </si>
  <si>
    <t>Glycerol 98%</t>
  </si>
  <si>
    <t>Nước cất</t>
  </si>
  <si>
    <t>Chai</t>
  </si>
  <si>
    <t>Bình</t>
  </si>
  <si>
    <t>Lít</t>
  </si>
  <si>
    <t>Kg</t>
  </si>
  <si>
    <t xml:space="preserve">Lít </t>
  </si>
  <si>
    <t>Thành tiền</t>
  </si>
  <si>
    <t xml:space="preserve">(Đính kèm Yêu cầu Báo giá ngày 06 tháng  06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</si>
</sst>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_-* #,##0.00\ _₫_-;\-* #,##0.00\ _₫_-;_-* &quot;-&quot;??\ _₫_-;_-@_-"/>
  </numFmts>
  <fonts count="49" x14ac:knownFonts="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b/>
      <sz val="16"/>
      <color theme="1"/>
      <name val="Times New Roman"/>
      <family val="1"/>
    </font>
    <font>
      <sz val="24"/>
      <color theme="1"/>
      <name val="Times New Roman"/>
      <family val="1"/>
    </font>
    <font>
      <i/>
      <sz val="24"/>
      <color theme="1"/>
      <name val="Times New Roman"/>
      <family val="1"/>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6"/>
      <name val="Times New Roman"/>
      <family val="1"/>
      <scheme val="major"/>
    </font>
    <font>
      <sz val="16"/>
      <name val="Times New Roman"/>
      <family val="1"/>
      <scheme val="major"/>
    </font>
    <font>
      <sz val="24"/>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xf numFmtId="166" fontId="4" fillId="0" borderId="0" applyFont="0" applyFill="0" applyBorder="0" applyAlignment="0" applyProtection="0"/>
  </cellStyleXfs>
  <cellXfs count="106">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0" borderId="1" xfId="0" applyFont="1" applyBorder="1" applyAlignment="1">
      <alignment horizontal="center" vertical="center"/>
    </xf>
    <xf numFmtId="0" fontId="36" fillId="0" borderId="0" xfId="0" applyFont="1" applyAlignment="1">
      <alignment horizontal="center" vertical="center"/>
    </xf>
    <xf numFmtId="0" fontId="38" fillId="5" borderId="1" xfId="0" applyFont="1" applyFill="1" applyBorder="1" applyAlignment="1">
      <alignment horizontal="center" vertical="center"/>
    </xf>
    <xf numFmtId="0" fontId="38" fillId="0" borderId="0" xfId="0" applyFont="1" applyAlignment="1">
      <alignment horizontal="center" vertical="center"/>
    </xf>
    <xf numFmtId="1" fontId="39" fillId="0" borderId="0" xfId="0" applyNumberFormat="1" applyFont="1" applyAlignment="1">
      <alignment horizontal="center" vertical="center"/>
    </xf>
    <xf numFmtId="0" fontId="39" fillId="0" borderId="0" xfId="0" applyFont="1" applyAlignment="1">
      <alignment horizontal="right" vertical="center"/>
    </xf>
    <xf numFmtId="0" fontId="36" fillId="0" borderId="0" xfId="0" applyFont="1" applyAlignment="1">
      <alignment horizontal="right" vertical="center"/>
    </xf>
    <xf numFmtId="0" fontId="39" fillId="0" borderId="0" xfId="0" applyFont="1" applyAlignment="1">
      <alignment horizontal="center" vertical="center"/>
    </xf>
    <xf numFmtId="0" fontId="35" fillId="0" borderId="1" xfId="0" quotePrefix="1" applyFont="1" applyBorder="1" applyAlignment="1">
      <alignment horizontal="center" vertical="center" wrapText="1"/>
    </xf>
    <xf numFmtId="0" fontId="36" fillId="0" borderId="0" xfId="0" applyFont="1" applyAlignment="1">
      <alignment horizontal="center" vertical="center" wrapText="1"/>
    </xf>
    <xf numFmtId="49" fontId="36" fillId="0" borderId="1" xfId="0" applyNumberFormat="1" applyFont="1" applyBorder="1" applyAlignment="1">
      <alignment horizontal="center" vertical="center"/>
    </xf>
    <xf numFmtId="0" fontId="38" fillId="0" borderId="1" xfId="0" applyFont="1" applyBorder="1" applyAlignment="1">
      <alignment horizontal="center" vertical="center"/>
    </xf>
    <xf numFmtId="0" fontId="43"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43" fillId="0" borderId="0" xfId="0" applyFont="1" applyAlignment="1">
      <alignment horizontal="center" vertical="center"/>
    </xf>
    <xf numFmtId="0" fontId="43" fillId="5" borderId="1" xfId="0" applyFont="1" applyFill="1" applyBorder="1" applyAlignment="1">
      <alignment horizontal="center" vertical="center"/>
    </xf>
    <xf numFmtId="0" fontId="44" fillId="0" borderId="0" xfId="0" applyFont="1" applyAlignment="1">
      <alignment vertical="center"/>
    </xf>
    <xf numFmtId="0" fontId="45" fillId="0" borderId="0" xfId="0" applyFont="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left" vertical="center"/>
    </xf>
    <xf numFmtId="49" fontId="45" fillId="0" borderId="0" xfId="0" applyNumberFormat="1" applyFont="1" applyAlignment="1">
      <alignment horizontal="right" vertical="center"/>
    </xf>
    <xf numFmtId="0" fontId="45" fillId="0" borderId="0" xfId="0" applyFont="1" applyAlignment="1">
      <alignment vertical="center"/>
    </xf>
    <xf numFmtId="165" fontId="7" fillId="0" borderId="0" xfId="0" applyNumberFormat="1" applyFont="1" applyAlignment="1">
      <alignment vertical="center"/>
    </xf>
    <xf numFmtId="0" fontId="35" fillId="0" borderId="1" xfId="0" applyFont="1" applyBorder="1" applyAlignment="1">
      <alignment horizontal="center" vertical="center" wrapText="1"/>
    </xf>
    <xf numFmtId="165" fontId="38" fillId="0" borderId="1" xfId="0" applyNumberFormat="1" applyFont="1" applyBorder="1" applyAlignment="1">
      <alignment horizontal="right" vertical="center"/>
    </xf>
    <xf numFmtId="0" fontId="36" fillId="0" borderId="1" xfId="0" applyFont="1" applyBorder="1" applyAlignment="1">
      <alignment horizontal="left" vertical="center" wrapText="1"/>
    </xf>
    <xf numFmtId="0" fontId="36" fillId="0" borderId="1" xfId="0" quotePrefix="1" applyFont="1" applyBorder="1" applyAlignment="1">
      <alignment horizontal="left" vertical="center" wrapText="1"/>
    </xf>
    <xf numFmtId="0" fontId="46" fillId="0" borderId="1" xfId="0" applyFont="1" applyBorder="1" applyAlignment="1">
      <alignment horizontal="left" vertical="center" wrapText="1"/>
    </xf>
    <xf numFmtId="0" fontId="47" fillId="0" borderId="1" xfId="0" applyFont="1" applyBorder="1" applyAlignment="1">
      <alignment horizontal="center" vertical="center" wrapText="1"/>
    </xf>
    <xf numFmtId="165" fontId="47" fillId="0" borderId="1" xfId="16" applyNumberFormat="1" applyFont="1" applyFill="1" applyBorder="1" applyAlignment="1">
      <alignment vertical="center" wrapText="1"/>
    </xf>
    <xf numFmtId="165" fontId="47" fillId="0" borderId="1" xfId="16" applyNumberFormat="1" applyFont="1" applyFill="1" applyBorder="1" applyAlignment="1">
      <alignment horizontal="right" vertical="center" wrapText="1"/>
    </xf>
    <xf numFmtId="0" fontId="47" fillId="0" borderId="1" xfId="0" applyFont="1" applyBorder="1" applyAlignment="1">
      <alignment horizontal="left" vertical="center" wrapText="1"/>
    </xf>
    <xf numFmtId="165" fontId="35" fillId="0" borderId="1" xfId="16" applyNumberFormat="1" applyFont="1" applyFill="1" applyBorder="1" applyAlignment="1">
      <alignment horizontal="left" vertical="center"/>
    </xf>
    <xf numFmtId="165" fontId="35" fillId="0" borderId="1" xfId="16" applyNumberFormat="1" applyFont="1" applyFill="1" applyBorder="1" applyAlignment="1">
      <alignment horizontal="center" vertical="center"/>
    </xf>
    <xf numFmtId="0" fontId="48" fillId="0" borderId="0" xfId="0" applyFont="1" applyAlignment="1">
      <alignment horizontal="center" vertical="center"/>
    </xf>
    <xf numFmtId="0" fontId="35" fillId="0" borderId="1" xfId="0" applyFont="1" applyBorder="1" applyAlignment="1">
      <alignment horizontal="center" vertical="center"/>
    </xf>
    <xf numFmtId="0" fontId="35" fillId="0" borderId="0" xfId="0" applyFont="1" applyAlignment="1">
      <alignment horizontal="center" vertical="center"/>
    </xf>
    <xf numFmtId="1" fontId="33" fillId="0" borderId="0" xfId="0" applyNumberFormat="1" applyFont="1" applyAlignment="1">
      <alignment horizontal="center" vertical="center"/>
    </xf>
    <xf numFmtId="1" fontId="40"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8">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Comma 3" xfId="17" xr:uid="{1175D10F-8EA6-4B9C-8A95-0282E31258AC}"/>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31</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31</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31</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31</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31</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31</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31</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32"/>
  <sheetViews>
    <sheetView tabSelected="1" zoomScale="60" zoomScaleNormal="60" workbookViewId="0">
      <selection activeCell="A4" sqref="A4"/>
    </sheetView>
  </sheetViews>
  <sheetFormatPr defaultRowHeight="20.25" x14ac:dyDescent="0.2"/>
  <cols>
    <col min="1" max="1" width="12.125" style="48" customWidth="1"/>
    <col min="2" max="2" width="59.5" style="48" customWidth="1"/>
    <col min="3" max="3" width="42.125" style="48" hidden="1" customWidth="1"/>
    <col min="4" max="4" width="24.5" style="48" customWidth="1"/>
    <col min="5" max="5" width="25.5" style="87" customWidth="1"/>
    <col min="6" max="6" width="26.5" style="48" customWidth="1"/>
    <col min="7" max="7" width="37.75" style="53" customWidth="1"/>
    <col min="8" max="16384" width="9" style="48"/>
  </cols>
  <sheetData>
    <row r="1" spans="1:8" s="54" customFormat="1" ht="42.75" customHeight="1" x14ac:dyDescent="0.2">
      <c r="A1" s="88" t="s">
        <v>34</v>
      </c>
      <c r="B1" s="88"/>
      <c r="C1" s="88"/>
      <c r="D1" s="88"/>
      <c r="E1" s="88"/>
      <c r="G1" s="52" t="s">
        <v>103</v>
      </c>
    </row>
    <row r="2" spans="1:8" s="54" customFormat="1" ht="37.5" customHeight="1" x14ac:dyDescent="0.2">
      <c r="A2" s="88" t="s">
        <v>84</v>
      </c>
      <c r="B2" s="88"/>
      <c r="C2" s="88"/>
      <c r="D2" s="88"/>
      <c r="E2" s="88"/>
      <c r="G2" s="52"/>
    </row>
    <row r="3" spans="1:8" s="54" customFormat="1" ht="31.5" customHeight="1" x14ac:dyDescent="0.2">
      <c r="A3" s="89" t="s">
        <v>137</v>
      </c>
      <c r="B3" s="89"/>
      <c r="C3" s="89"/>
      <c r="D3" s="89"/>
      <c r="E3" s="89"/>
      <c r="G3" s="52"/>
    </row>
    <row r="4" spans="1:8" s="54" customFormat="1" ht="18.75" customHeight="1" x14ac:dyDescent="0.2">
      <c r="B4" s="51"/>
      <c r="C4" s="51"/>
      <c r="E4" s="85"/>
      <c r="G4" s="52"/>
    </row>
    <row r="5" spans="1:8" s="50" customFormat="1" ht="62.25" customHeight="1" x14ac:dyDescent="0.2">
      <c r="A5" s="45" t="s">
        <v>0</v>
      </c>
      <c r="B5" s="45" t="s">
        <v>4</v>
      </c>
      <c r="C5" s="45" t="s">
        <v>77</v>
      </c>
      <c r="D5" s="46" t="s">
        <v>18</v>
      </c>
      <c r="E5" s="46" t="s">
        <v>78</v>
      </c>
      <c r="F5" s="49" t="s">
        <v>85</v>
      </c>
      <c r="G5" s="49" t="s">
        <v>136</v>
      </c>
    </row>
    <row r="6" spans="1:8" ht="38.25" customHeight="1" x14ac:dyDescent="0.2">
      <c r="A6" s="55" t="s">
        <v>79</v>
      </c>
      <c r="B6" s="55" t="s">
        <v>80</v>
      </c>
      <c r="C6" s="55" t="s">
        <v>81</v>
      </c>
      <c r="D6" s="55" t="s">
        <v>82</v>
      </c>
      <c r="E6" s="55" t="s">
        <v>83</v>
      </c>
      <c r="F6" s="57" t="s">
        <v>86</v>
      </c>
      <c r="G6" s="57" t="s">
        <v>87</v>
      </c>
    </row>
    <row r="7" spans="1:8" s="56" customFormat="1" ht="75" customHeight="1" x14ac:dyDescent="0.2">
      <c r="A7" s="74">
        <v>1</v>
      </c>
      <c r="B7" s="78" t="s">
        <v>106</v>
      </c>
      <c r="C7" s="76"/>
      <c r="D7" s="79"/>
      <c r="E7" s="81"/>
      <c r="F7" s="80"/>
      <c r="G7" s="81">
        <f>E7*F7</f>
        <v>0</v>
      </c>
      <c r="H7" s="73"/>
    </row>
    <row r="8" spans="1:8" s="56" customFormat="1" ht="63" customHeight="1" x14ac:dyDescent="0.2">
      <c r="A8" s="74">
        <v>2</v>
      </c>
      <c r="B8" s="82" t="s">
        <v>107</v>
      </c>
      <c r="C8" s="76"/>
      <c r="D8" s="79" t="s">
        <v>104</v>
      </c>
      <c r="E8" s="81">
        <v>7200</v>
      </c>
      <c r="F8" s="83">
        <v>295000</v>
      </c>
      <c r="G8" s="81">
        <f>E8*F8</f>
        <v>2124000000</v>
      </c>
      <c r="H8" s="73"/>
    </row>
    <row r="9" spans="1:8" s="56" customFormat="1" ht="64.5" customHeight="1" x14ac:dyDescent="0.2">
      <c r="A9" s="74">
        <v>3</v>
      </c>
      <c r="B9" s="82" t="s">
        <v>108</v>
      </c>
      <c r="C9" s="76"/>
      <c r="D9" s="79" t="s">
        <v>104</v>
      </c>
      <c r="E9" s="81">
        <v>2000</v>
      </c>
      <c r="F9" s="84">
        <v>325000</v>
      </c>
      <c r="G9" s="81">
        <f>E9*F9</f>
        <v>650000000</v>
      </c>
      <c r="H9" s="73"/>
    </row>
    <row r="10" spans="1:8" s="56" customFormat="1" ht="66.75" customHeight="1" x14ac:dyDescent="0.2">
      <c r="A10" s="74">
        <v>4</v>
      </c>
      <c r="B10" s="82" t="s">
        <v>109</v>
      </c>
      <c r="C10" s="76"/>
      <c r="D10" s="79" t="s">
        <v>104</v>
      </c>
      <c r="E10" s="81">
        <v>9000</v>
      </c>
      <c r="F10" s="83">
        <v>428000</v>
      </c>
      <c r="G10" s="81">
        <f>E10*F10</f>
        <v>3852000000</v>
      </c>
      <c r="H10" s="73"/>
    </row>
    <row r="11" spans="1:8" s="56" customFormat="1" ht="61.5" customHeight="1" x14ac:dyDescent="0.2">
      <c r="A11" s="74">
        <v>5</v>
      </c>
      <c r="B11" s="82" t="s">
        <v>110</v>
      </c>
      <c r="C11" s="76"/>
      <c r="D11" s="79" t="s">
        <v>104</v>
      </c>
      <c r="E11" s="81">
        <v>4000</v>
      </c>
      <c r="F11" s="84">
        <v>485000</v>
      </c>
      <c r="G11" s="81">
        <f>E11*F11</f>
        <v>1940000000</v>
      </c>
      <c r="H11" s="73"/>
    </row>
    <row r="12" spans="1:8" s="56" customFormat="1" ht="57" customHeight="1" x14ac:dyDescent="0.2">
      <c r="A12" s="74">
        <v>6</v>
      </c>
      <c r="B12" s="78" t="s">
        <v>111</v>
      </c>
      <c r="C12" s="77"/>
      <c r="D12" s="79"/>
      <c r="E12" s="81"/>
      <c r="F12" s="80"/>
      <c r="G12" s="81">
        <f t="shared" ref="G12:G31" si="0">E12*F12</f>
        <v>0</v>
      </c>
      <c r="H12" s="73"/>
    </row>
    <row r="13" spans="1:8" s="56" customFormat="1" ht="57" customHeight="1" x14ac:dyDescent="0.2">
      <c r="A13" s="74">
        <v>7</v>
      </c>
      <c r="B13" s="82" t="s">
        <v>112</v>
      </c>
      <c r="C13" s="77"/>
      <c r="D13" s="79" t="s">
        <v>104</v>
      </c>
      <c r="E13" s="81">
        <v>20000</v>
      </c>
      <c r="F13" s="80">
        <v>3738</v>
      </c>
      <c r="G13" s="81">
        <f t="shared" si="0"/>
        <v>74760000</v>
      </c>
      <c r="H13" s="73"/>
    </row>
    <row r="14" spans="1:8" s="56" customFormat="1" ht="57" customHeight="1" x14ac:dyDescent="0.2">
      <c r="A14" s="74">
        <v>8</v>
      </c>
      <c r="B14" s="82" t="s">
        <v>113</v>
      </c>
      <c r="C14" s="77"/>
      <c r="D14" s="79" t="s">
        <v>104</v>
      </c>
      <c r="E14" s="81">
        <v>15000</v>
      </c>
      <c r="F14" s="80">
        <v>3738</v>
      </c>
      <c r="G14" s="81">
        <f t="shared" si="0"/>
        <v>56070000</v>
      </c>
      <c r="H14" s="73"/>
    </row>
    <row r="15" spans="1:8" s="56" customFormat="1" ht="57" customHeight="1" x14ac:dyDescent="0.2">
      <c r="A15" s="74">
        <v>9</v>
      </c>
      <c r="B15" s="82" t="s">
        <v>114</v>
      </c>
      <c r="C15" s="77"/>
      <c r="D15" s="79" t="s">
        <v>131</v>
      </c>
      <c r="E15" s="81">
        <v>24</v>
      </c>
      <c r="F15" s="80">
        <v>725991</v>
      </c>
      <c r="G15" s="81">
        <f t="shared" si="0"/>
        <v>17423784</v>
      </c>
      <c r="H15" s="73"/>
    </row>
    <row r="16" spans="1:8" s="56" customFormat="1" ht="57" customHeight="1" x14ac:dyDescent="0.2">
      <c r="A16" s="74">
        <v>10</v>
      </c>
      <c r="B16" s="82" t="s">
        <v>115</v>
      </c>
      <c r="C16" s="77"/>
      <c r="D16" s="79" t="s">
        <v>131</v>
      </c>
      <c r="E16" s="81">
        <v>52</v>
      </c>
      <c r="F16" s="80">
        <v>791994</v>
      </c>
      <c r="G16" s="81">
        <f t="shared" si="0"/>
        <v>41183688</v>
      </c>
      <c r="H16" s="73"/>
    </row>
    <row r="17" spans="1:8" s="56" customFormat="1" ht="57" customHeight="1" x14ac:dyDescent="0.2">
      <c r="A17" s="74">
        <v>11</v>
      </c>
      <c r="B17" s="82" t="s">
        <v>116</v>
      </c>
      <c r="C17" s="77"/>
      <c r="D17" s="79" t="s">
        <v>131</v>
      </c>
      <c r="E17" s="81">
        <v>80</v>
      </c>
      <c r="F17" s="80">
        <v>769965</v>
      </c>
      <c r="G17" s="81">
        <f t="shared" si="0"/>
        <v>61597200</v>
      </c>
      <c r="H17" s="73"/>
    </row>
    <row r="18" spans="1:8" s="56" customFormat="1" ht="57" customHeight="1" x14ac:dyDescent="0.2">
      <c r="A18" s="74">
        <v>12</v>
      </c>
      <c r="B18" s="82" t="s">
        <v>117</v>
      </c>
      <c r="C18" s="77"/>
      <c r="D18" s="79" t="s">
        <v>131</v>
      </c>
      <c r="E18" s="81">
        <v>24</v>
      </c>
      <c r="F18" s="80">
        <v>725991</v>
      </c>
      <c r="G18" s="81">
        <f t="shared" si="0"/>
        <v>17423784</v>
      </c>
      <c r="H18" s="73"/>
    </row>
    <row r="19" spans="1:8" s="56" customFormat="1" ht="57" customHeight="1" x14ac:dyDescent="0.2">
      <c r="A19" s="74">
        <v>13</v>
      </c>
      <c r="B19" s="82" t="s">
        <v>118</v>
      </c>
      <c r="C19" s="77"/>
      <c r="D19" s="79" t="s">
        <v>132</v>
      </c>
      <c r="E19" s="81">
        <v>100</v>
      </c>
      <c r="F19" s="80">
        <v>1755600</v>
      </c>
      <c r="G19" s="81">
        <f t="shared" si="0"/>
        <v>175560000</v>
      </c>
      <c r="H19" s="73"/>
    </row>
    <row r="20" spans="1:8" s="56" customFormat="1" ht="57" customHeight="1" x14ac:dyDescent="0.2">
      <c r="A20" s="74">
        <v>14</v>
      </c>
      <c r="B20" s="82" t="s">
        <v>119</v>
      </c>
      <c r="C20" s="77"/>
      <c r="D20" s="79" t="s">
        <v>133</v>
      </c>
      <c r="E20" s="81">
        <v>1600</v>
      </c>
      <c r="F20" s="80">
        <v>121800</v>
      </c>
      <c r="G20" s="81">
        <f t="shared" si="0"/>
        <v>194880000</v>
      </c>
      <c r="H20" s="73"/>
    </row>
    <row r="21" spans="1:8" s="56" customFormat="1" ht="57" customHeight="1" x14ac:dyDescent="0.2">
      <c r="A21" s="74">
        <v>15</v>
      </c>
      <c r="B21" s="82" t="s">
        <v>120</v>
      </c>
      <c r="C21" s="77"/>
      <c r="D21" s="79" t="s">
        <v>131</v>
      </c>
      <c r="E21" s="81">
        <v>60</v>
      </c>
      <c r="F21" s="80">
        <v>721098</v>
      </c>
      <c r="G21" s="81">
        <f t="shared" si="0"/>
        <v>43265880</v>
      </c>
      <c r="H21" s="73"/>
    </row>
    <row r="22" spans="1:8" s="56" customFormat="1" ht="57" customHeight="1" x14ac:dyDescent="0.2">
      <c r="A22" s="74">
        <v>16</v>
      </c>
      <c r="B22" s="82" t="s">
        <v>121</v>
      </c>
      <c r="C22" s="77"/>
      <c r="D22" s="79" t="s">
        <v>131</v>
      </c>
      <c r="E22" s="81">
        <v>4</v>
      </c>
      <c r="F22" s="80">
        <v>422400</v>
      </c>
      <c r="G22" s="81">
        <f t="shared" si="0"/>
        <v>1689600</v>
      </c>
      <c r="H22" s="73"/>
    </row>
    <row r="23" spans="1:8" s="56" customFormat="1" ht="57" customHeight="1" x14ac:dyDescent="0.2">
      <c r="A23" s="74">
        <v>17</v>
      </c>
      <c r="B23" s="82" t="s">
        <v>122</v>
      </c>
      <c r="C23" s="77"/>
      <c r="D23" s="79" t="s">
        <v>104</v>
      </c>
      <c r="E23" s="81">
        <v>40</v>
      </c>
      <c r="F23" s="80">
        <v>67725</v>
      </c>
      <c r="G23" s="81">
        <f t="shared" si="0"/>
        <v>2709000</v>
      </c>
      <c r="H23" s="73"/>
    </row>
    <row r="24" spans="1:8" s="56" customFormat="1" ht="57" customHeight="1" x14ac:dyDescent="0.2">
      <c r="A24" s="74">
        <v>18</v>
      </c>
      <c r="B24" s="82" t="s">
        <v>123</v>
      </c>
      <c r="C24" s="77"/>
      <c r="D24" s="79" t="s">
        <v>134</v>
      </c>
      <c r="E24" s="81">
        <v>250</v>
      </c>
      <c r="F24" s="80">
        <v>374955</v>
      </c>
      <c r="G24" s="81">
        <f t="shared" si="0"/>
        <v>93738750</v>
      </c>
      <c r="H24" s="73"/>
    </row>
    <row r="25" spans="1:8" s="56" customFormat="1" ht="57" customHeight="1" x14ac:dyDescent="0.2">
      <c r="A25" s="74">
        <v>19</v>
      </c>
      <c r="B25" s="78" t="s">
        <v>124</v>
      </c>
      <c r="C25" s="77"/>
      <c r="D25" s="79"/>
      <c r="E25" s="81"/>
      <c r="F25" s="80"/>
      <c r="G25" s="81">
        <f t="shared" si="0"/>
        <v>0</v>
      </c>
      <c r="H25" s="73"/>
    </row>
    <row r="26" spans="1:8" s="56" customFormat="1" ht="57" customHeight="1" x14ac:dyDescent="0.2">
      <c r="A26" s="74">
        <v>20</v>
      </c>
      <c r="B26" s="82" t="s">
        <v>125</v>
      </c>
      <c r="C26" s="77"/>
      <c r="D26" s="79" t="s">
        <v>135</v>
      </c>
      <c r="E26" s="81">
        <v>450</v>
      </c>
      <c r="F26" s="80">
        <v>44000</v>
      </c>
      <c r="G26" s="81">
        <f t="shared" si="0"/>
        <v>19800000</v>
      </c>
      <c r="H26" s="73"/>
    </row>
    <row r="27" spans="1:8" s="56" customFormat="1" ht="57" customHeight="1" x14ac:dyDescent="0.2">
      <c r="A27" s="74">
        <v>21</v>
      </c>
      <c r="B27" s="82" t="s">
        <v>126</v>
      </c>
      <c r="C27" s="77"/>
      <c r="D27" s="79" t="s">
        <v>135</v>
      </c>
      <c r="E27" s="81">
        <v>3500</v>
      </c>
      <c r="F27" s="80">
        <v>34100</v>
      </c>
      <c r="G27" s="81">
        <f t="shared" si="0"/>
        <v>119350000</v>
      </c>
      <c r="H27" s="73"/>
    </row>
    <row r="28" spans="1:8" s="56" customFormat="1" ht="57" customHeight="1" x14ac:dyDescent="0.2">
      <c r="A28" s="74">
        <v>22</v>
      </c>
      <c r="B28" s="82" t="s">
        <v>127</v>
      </c>
      <c r="C28" s="77"/>
      <c r="D28" s="79" t="s">
        <v>135</v>
      </c>
      <c r="E28" s="81">
        <v>3000</v>
      </c>
      <c r="F28" s="80">
        <v>38000</v>
      </c>
      <c r="G28" s="81">
        <f t="shared" si="0"/>
        <v>114000000</v>
      </c>
      <c r="H28" s="73"/>
    </row>
    <row r="29" spans="1:8" s="56" customFormat="1" ht="57" customHeight="1" x14ac:dyDescent="0.2">
      <c r="A29" s="74">
        <v>23</v>
      </c>
      <c r="B29" s="82" t="s">
        <v>128</v>
      </c>
      <c r="C29" s="77"/>
      <c r="D29" s="79" t="s">
        <v>135</v>
      </c>
      <c r="E29" s="81">
        <v>6000</v>
      </c>
      <c r="F29" s="80">
        <v>39500</v>
      </c>
      <c r="G29" s="81">
        <f t="shared" si="0"/>
        <v>237000000</v>
      </c>
      <c r="H29" s="73"/>
    </row>
    <row r="30" spans="1:8" s="56" customFormat="1" ht="57" customHeight="1" x14ac:dyDescent="0.2">
      <c r="A30" s="74">
        <v>24</v>
      </c>
      <c r="B30" s="82" t="s">
        <v>129</v>
      </c>
      <c r="C30" s="77"/>
      <c r="D30" s="79" t="s">
        <v>135</v>
      </c>
      <c r="E30" s="81">
        <v>90</v>
      </c>
      <c r="F30" s="80">
        <v>370000</v>
      </c>
      <c r="G30" s="81">
        <f t="shared" si="0"/>
        <v>33300000</v>
      </c>
      <c r="H30" s="73"/>
    </row>
    <row r="31" spans="1:8" s="56" customFormat="1" ht="57" customHeight="1" x14ac:dyDescent="0.2">
      <c r="A31" s="74">
        <v>25</v>
      </c>
      <c r="B31" s="82" t="s">
        <v>130</v>
      </c>
      <c r="C31" s="77"/>
      <c r="D31" s="79" t="s">
        <v>135</v>
      </c>
      <c r="E31" s="81">
        <v>1020</v>
      </c>
      <c r="F31" s="80">
        <v>21000</v>
      </c>
      <c r="G31" s="81">
        <f t="shared" si="0"/>
        <v>21420000</v>
      </c>
      <c r="H31" s="73"/>
    </row>
    <row r="32" spans="1:8" ht="54" customHeight="1" x14ac:dyDescent="0.2">
      <c r="A32" s="47"/>
      <c r="B32" s="58" t="s">
        <v>105</v>
      </c>
      <c r="C32" s="47"/>
      <c r="D32" s="47"/>
      <c r="E32" s="86"/>
      <c r="F32" s="47"/>
      <c r="G32" s="75">
        <f>SUM(G7:G31)</f>
        <v>9891171686</v>
      </c>
    </row>
  </sheetData>
  <mergeCells count="3">
    <mergeCell ref="A1:E1"/>
    <mergeCell ref="A2:E2"/>
    <mergeCell ref="A3:E3"/>
  </mergeCells>
  <phoneticPr fontId="37"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workbookViewId="0">
      <selection activeCell="B16" sqref="B16"/>
    </sheetView>
  </sheetViews>
  <sheetFormatPr defaultRowHeight="18.75" x14ac:dyDescent="0.2"/>
  <cols>
    <col min="1" max="1" width="8.875" style="60" customWidth="1"/>
    <col min="2" max="2" width="11.375" style="62" customWidth="1"/>
    <col min="3" max="3" width="28.125" style="60" customWidth="1"/>
    <col min="4" max="6" width="34.75" style="60" customWidth="1"/>
    <col min="7" max="8" width="23" style="60" customWidth="1"/>
    <col min="9" max="10" width="11" style="60" customWidth="1"/>
    <col min="11" max="11" width="13.875" style="60" customWidth="1"/>
    <col min="12" max="15" width="13.75" style="60" customWidth="1"/>
    <col min="16" max="18" width="12.625" style="60" customWidth="1"/>
    <col min="19" max="19" width="15.375" style="60" customWidth="1"/>
    <col min="20" max="20" width="14.625" style="60" customWidth="1"/>
    <col min="21" max="21" width="17.875" style="60" customWidth="1"/>
    <col min="22" max="22" width="16.25" style="60" customWidth="1"/>
    <col min="23" max="16384" width="9" style="60"/>
  </cols>
  <sheetData>
    <row r="2" spans="1:22" ht="24.75" customHeight="1" x14ac:dyDescent="0.2">
      <c r="A2" s="61" t="s">
        <v>6</v>
      </c>
    </row>
    <row r="3" spans="1:22" ht="24.75" customHeight="1" x14ac:dyDescent="0.2">
      <c r="A3" s="61" t="s">
        <v>9</v>
      </c>
      <c r="D3" s="67" t="s">
        <v>44</v>
      </c>
      <c r="G3" s="59"/>
      <c r="H3" s="59"/>
      <c r="I3" s="59"/>
      <c r="J3" s="59"/>
      <c r="K3" s="59"/>
      <c r="L3" s="59"/>
      <c r="M3" s="59"/>
      <c r="N3" s="59"/>
      <c r="O3" s="59"/>
      <c r="P3" s="59"/>
      <c r="Q3" s="59"/>
      <c r="R3" s="59"/>
      <c r="S3" s="59"/>
      <c r="T3" s="59"/>
      <c r="U3" s="59"/>
      <c r="V3" s="59"/>
    </row>
    <row r="4" spans="1:22" ht="24.75" customHeight="1" x14ac:dyDescent="0.2">
      <c r="A4" s="61" t="s">
        <v>11</v>
      </c>
    </row>
    <row r="5" spans="1:22" x14ac:dyDescent="0.2">
      <c r="A5" s="61"/>
    </row>
    <row r="7" spans="1:22" s="65" customFormat="1" ht="42.75" customHeight="1" x14ac:dyDescent="0.2">
      <c r="B7" s="66" t="s">
        <v>0</v>
      </c>
      <c r="C7" s="66" t="s">
        <v>88</v>
      </c>
      <c r="D7" s="66" t="s">
        <v>89</v>
      </c>
      <c r="E7" s="66" t="s">
        <v>90</v>
      </c>
      <c r="F7" s="66" t="s">
        <v>92</v>
      </c>
      <c r="G7" s="66" t="s">
        <v>91</v>
      </c>
      <c r="H7" s="66" t="s">
        <v>98</v>
      </c>
      <c r="I7" s="66" t="s">
        <v>1</v>
      </c>
    </row>
    <row r="8" spans="1:22" s="68" customFormat="1" ht="21.75" customHeight="1" x14ac:dyDescent="0.2">
      <c r="B8" s="69" t="s">
        <v>79</v>
      </c>
      <c r="C8" s="69" t="s">
        <v>80</v>
      </c>
      <c r="D8" s="69" t="s">
        <v>81</v>
      </c>
      <c r="E8" s="69" t="s">
        <v>82</v>
      </c>
      <c r="F8" s="69" t="s">
        <v>83</v>
      </c>
      <c r="G8" s="69" t="s">
        <v>86</v>
      </c>
      <c r="H8" s="69" t="s">
        <v>87</v>
      </c>
      <c r="I8" s="69" t="s">
        <v>99</v>
      </c>
    </row>
    <row r="9" spans="1:22" x14ac:dyDescent="0.2">
      <c r="B9" s="63">
        <v>1</v>
      </c>
      <c r="C9" s="64"/>
      <c r="D9" s="64"/>
      <c r="E9" s="64"/>
      <c r="F9" s="64"/>
      <c r="G9" s="64"/>
      <c r="H9" s="64"/>
      <c r="I9" s="64"/>
    </row>
    <row r="10" spans="1:22" x14ac:dyDescent="0.2">
      <c r="B10" s="63">
        <v>2</v>
      </c>
      <c r="C10" s="64"/>
      <c r="D10" s="64"/>
      <c r="E10" s="64"/>
      <c r="F10" s="64"/>
      <c r="G10" s="64"/>
      <c r="H10" s="64"/>
      <c r="I10" s="64"/>
    </row>
    <row r="11" spans="1:22" x14ac:dyDescent="0.2">
      <c r="B11" s="63">
        <v>3</v>
      </c>
      <c r="C11" s="64"/>
      <c r="D11" s="64"/>
      <c r="E11" s="64"/>
      <c r="F11" s="64"/>
      <c r="G11" s="64"/>
      <c r="H11" s="64"/>
      <c r="I11" s="64"/>
    </row>
    <row r="12" spans="1:22" x14ac:dyDescent="0.2">
      <c r="B12" s="63"/>
      <c r="C12" s="64"/>
      <c r="D12" s="64"/>
      <c r="E12" s="64"/>
      <c r="F12" s="64"/>
      <c r="G12" s="64"/>
      <c r="H12" s="64"/>
      <c r="I12" s="64"/>
    </row>
    <row r="13" spans="1:22" x14ac:dyDescent="0.2">
      <c r="B13" s="63"/>
      <c r="C13" s="64"/>
      <c r="D13" s="64"/>
      <c r="E13" s="64"/>
      <c r="F13" s="64"/>
      <c r="G13" s="64"/>
      <c r="H13" s="64"/>
      <c r="I13" s="64"/>
    </row>
    <row r="15" spans="1:22" x14ac:dyDescent="0.2">
      <c r="B15" s="70" t="s">
        <v>102</v>
      </c>
    </row>
    <row r="16" spans="1:22" x14ac:dyDescent="0.2">
      <c r="B16" s="71" t="s">
        <v>79</v>
      </c>
      <c r="C16" s="72" t="s">
        <v>95</v>
      </c>
    </row>
    <row r="17" spans="2:3" x14ac:dyDescent="0.2">
      <c r="B17" s="71" t="s">
        <v>80</v>
      </c>
      <c r="C17" s="72" t="s">
        <v>97</v>
      </c>
    </row>
    <row r="18" spans="2:3" x14ac:dyDescent="0.2">
      <c r="B18" s="71" t="s">
        <v>81</v>
      </c>
      <c r="C18" s="72" t="s">
        <v>93</v>
      </c>
    </row>
    <row r="19" spans="2:3" x14ac:dyDescent="0.2">
      <c r="B19" s="71" t="s">
        <v>82</v>
      </c>
      <c r="C19" s="72" t="s">
        <v>94</v>
      </c>
    </row>
    <row r="20" spans="2:3" x14ac:dyDescent="0.2">
      <c r="B20" s="71" t="s">
        <v>83</v>
      </c>
      <c r="C20" s="72" t="s">
        <v>96</v>
      </c>
    </row>
    <row r="21" spans="2:3" x14ac:dyDescent="0.2">
      <c r="B21" s="71" t="s">
        <v>86</v>
      </c>
      <c r="C21" s="72" t="s">
        <v>100</v>
      </c>
    </row>
    <row r="22" spans="2:3" x14ac:dyDescent="0.2">
      <c r="B22" s="71" t="s">
        <v>87</v>
      </c>
      <c r="C22" s="72" t="s">
        <v>101</v>
      </c>
    </row>
    <row r="23" spans="2:3" x14ac:dyDescent="0.2">
      <c r="B23"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x14ac:dyDescent="0.2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91" t="s">
        <v>13</v>
      </c>
      <c r="B5" s="91"/>
      <c r="C5" s="91"/>
      <c r="D5" s="91"/>
      <c r="E5" s="91"/>
      <c r="F5" s="91"/>
      <c r="G5" s="91"/>
      <c r="H5" s="91"/>
      <c r="I5" s="91"/>
      <c r="J5" s="91"/>
      <c r="K5" s="91"/>
      <c r="L5" s="91"/>
      <c r="M5" s="91"/>
    </row>
    <row r="6" spans="1:13" ht="16.5" x14ac:dyDescent="0.25">
      <c r="A6" s="14"/>
      <c r="B6" s="14"/>
      <c r="C6" s="7" t="s">
        <v>5</v>
      </c>
      <c r="D6" s="14"/>
      <c r="E6" s="14"/>
      <c r="F6" s="14"/>
      <c r="G6" s="14"/>
      <c r="H6" s="14"/>
      <c r="I6" s="14"/>
      <c r="J6" s="14"/>
      <c r="K6" s="14"/>
      <c r="L6" s="14"/>
      <c r="M6" s="14"/>
    </row>
    <row r="7" spans="1:13" ht="16.5" x14ac:dyDescent="0.25">
      <c r="A7" s="92" t="s">
        <v>36</v>
      </c>
      <c r="B7" s="92"/>
      <c r="C7" s="92"/>
      <c r="D7" s="92"/>
      <c r="E7" s="92"/>
      <c r="F7" s="92"/>
      <c r="G7" s="92"/>
      <c r="H7" s="92"/>
      <c r="I7" s="92"/>
      <c r="J7" s="92"/>
      <c r="K7" s="92"/>
      <c r="L7" s="92"/>
      <c r="M7" s="92"/>
    </row>
    <row r="8" spans="1:13" ht="16.5" x14ac:dyDescent="0.25">
      <c r="A8" s="93" t="s">
        <v>14</v>
      </c>
      <c r="B8" s="93"/>
      <c r="C8" s="93"/>
      <c r="D8" s="93"/>
      <c r="E8" s="93"/>
      <c r="F8" s="93"/>
      <c r="G8" s="93"/>
      <c r="H8" s="93"/>
      <c r="I8" s="93"/>
      <c r="J8" s="93"/>
      <c r="K8" s="93"/>
      <c r="L8" s="93"/>
      <c r="M8" s="93"/>
    </row>
    <row r="9" spans="1:13" ht="16.5" x14ac:dyDescent="0.25">
      <c r="A9" s="5"/>
      <c r="B9" s="5"/>
      <c r="C9" s="5"/>
      <c r="D9" s="5"/>
      <c r="E9" s="5"/>
      <c r="F9" s="5"/>
      <c r="G9" s="5"/>
      <c r="H9" s="5"/>
      <c r="I9" s="5"/>
      <c r="J9" s="5"/>
      <c r="K9" s="5"/>
      <c r="L9" s="5"/>
      <c r="M9" s="5"/>
    </row>
    <row r="10" spans="1:13" ht="69"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90" t="s">
        <v>43</v>
      </c>
      <c r="B17" s="90"/>
      <c r="C17" s="90"/>
      <c r="D17" s="90"/>
      <c r="E17" s="90"/>
      <c r="F17" s="90"/>
      <c r="G17" s="90"/>
      <c r="H17" s="90"/>
      <c r="I17" s="90"/>
      <c r="J17" s="90"/>
      <c r="K17" s="90"/>
      <c r="L17" s="90"/>
      <c r="M17" s="90"/>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
      <c r="A23" s="35" t="s">
        <v>31</v>
      </c>
      <c r="B23" s="35"/>
      <c r="C23" s="35"/>
      <c r="D23" s="35"/>
      <c r="E23" s="35"/>
      <c r="F23" s="35"/>
      <c r="G23" s="35"/>
      <c r="H23" s="35"/>
      <c r="I23" s="35"/>
      <c r="J23" s="35"/>
      <c r="K23" s="35"/>
      <c r="L23" s="35"/>
      <c r="M23" s="35"/>
    </row>
    <row r="24" spans="1:13" s="36" customFormat="1" ht="16.5" x14ac:dyDescent="0.2">
      <c r="A24" s="35" t="s">
        <v>37</v>
      </c>
      <c r="B24" s="35"/>
      <c r="C24" s="35"/>
      <c r="D24" s="35"/>
      <c r="E24" s="35"/>
      <c r="F24" s="35"/>
      <c r="G24" s="35"/>
      <c r="H24" s="35"/>
      <c r="I24" s="35"/>
      <c r="J24" s="35"/>
      <c r="K24" s="35"/>
      <c r="L24" s="35"/>
      <c r="M24" s="35"/>
    </row>
    <row r="25" spans="1:13" s="36" customFormat="1" ht="16.5" x14ac:dyDescent="0.2">
      <c r="A25" s="35" t="s">
        <v>38</v>
      </c>
      <c r="B25" s="35"/>
      <c r="C25" s="35"/>
      <c r="D25" s="35"/>
      <c r="E25" s="35"/>
      <c r="F25" s="35"/>
      <c r="G25" s="35"/>
      <c r="H25" s="35"/>
      <c r="I25" s="35"/>
      <c r="J25" s="35"/>
      <c r="K25" s="35"/>
      <c r="L25" s="35"/>
      <c r="M25" s="35"/>
    </row>
    <row r="26" spans="1:13" s="36" customFormat="1" ht="16.5" x14ac:dyDescent="0.2">
      <c r="A26" s="35" t="s">
        <v>39</v>
      </c>
      <c r="B26" s="35"/>
      <c r="C26" s="35"/>
      <c r="D26" s="35"/>
      <c r="E26" s="35"/>
      <c r="F26" s="35"/>
      <c r="G26" s="35"/>
      <c r="H26" s="35"/>
      <c r="I26" s="35"/>
      <c r="J26" s="35"/>
      <c r="K26" s="35"/>
      <c r="L26" s="35"/>
      <c r="M26" s="35"/>
    </row>
    <row r="27" spans="1:13" s="36" customFormat="1" ht="16.5" x14ac:dyDescent="0.2">
      <c r="A27" s="90" t="s">
        <v>40</v>
      </c>
      <c r="B27" s="90"/>
      <c r="C27" s="90"/>
      <c r="D27" s="90"/>
      <c r="E27" s="90"/>
      <c r="F27" s="90"/>
      <c r="G27" s="90"/>
      <c r="H27" s="90"/>
      <c r="I27" s="90"/>
      <c r="J27" s="90"/>
      <c r="K27" s="90"/>
      <c r="L27" s="90"/>
      <c r="M27" s="90"/>
    </row>
    <row r="28" spans="1:13" s="36" customFormat="1" ht="16.5" x14ac:dyDescent="0.2">
      <c r="A28" s="35" t="s">
        <v>32</v>
      </c>
      <c r="B28" s="35"/>
      <c r="C28" s="35"/>
      <c r="D28" s="35"/>
      <c r="E28" s="35"/>
      <c r="F28" s="35"/>
      <c r="G28" s="35"/>
      <c r="H28" s="35"/>
      <c r="I28" s="35"/>
      <c r="J28" s="35"/>
      <c r="K28" s="35"/>
      <c r="L28" s="35"/>
      <c r="M28" s="35"/>
    </row>
    <row r="29" spans="1:13" s="36" customFormat="1" ht="16.5" x14ac:dyDescent="0.2">
      <c r="A29" s="90" t="s">
        <v>41</v>
      </c>
      <c r="B29" s="90"/>
      <c r="C29" s="90"/>
      <c r="D29" s="90"/>
      <c r="E29" s="90"/>
      <c r="F29" s="90"/>
      <c r="G29" s="90"/>
      <c r="H29" s="90"/>
      <c r="I29" s="90"/>
      <c r="J29" s="90"/>
      <c r="K29" s="90"/>
      <c r="L29" s="90"/>
      <c r="M29" s="90"/>
    </row>
    <row r="30" spans="1:13" s="36" customFormat="1" ht="16.5" x14ac:dyDescent="0.2">
      <c r="A30" s="90" t="s">
        <v>33</v>
      </c>
      <c r="B30" s="90"/>
      <c r="C30" s="90"/>
      <c r="D30" s="90"/>
      <c r="E30" s="90"/>
      <c r="F30" s="90"/>
      <c r="G30" s="90"/>
      <c r="H30" s="90"/>
      <c r="I30" s="90"/>
      <c r="J30" s="90"/>
      <c r="K30" s="90"/>
      <c r="L30" s="90"/>
      <c r="M30" s="90"/>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x14ac:dyDescent="0.2"/>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x14ac:dyDescent="0.25">
      <c r="A1" s="4" t="s">
        <v>6</v>
      </c>
    </row>
    <row r="2" spans="1:20" ht="25.5" x14ac:dyDescent="0.25">
      <c r="A2" s="4" t="s">
        <v>9</v>
      </c>
      <c r="E2" s="95" t="s">
        <v>44</v>
      </c>
      <c r="F2" s="95"/>
      <c r="G2" s="95"/>
      <c r="H2" s="95"/>
      <c r="I2" s="95"/>
      <c r="J2" s="95"/>
      <c r="K2" s="95"/>
      <c r="L2" s="95"/>
      <c r="M2" s="95"/>
      <c r="N2" s="95"/>
      <c r="O2" s="95"/>
      <c r="P2" s="95"/>
      <c r="Q2" s="95"/>
      <c r="R2" s="95"/>
      <c r="S2" s="95"/>
      <c r="T2" s="95"/>
    </row>
    <row r="3" spans="1:20" ht="16.5" x14ac:dyDescent="0.25">
      <c r="A3" s="4" t="s">
        <v>11</v>
      </c>
    </row>
    <row r="4" spans="1:20" ht="16.5" x14ac:dyDescent="0.25">
      <c r="A4" s="4"/>
    </row>
    <row r="5" spans="1:20" ht="16.5" x14ac:dyDescent="0.2">
      <c r="A5" s="96" t="s">
        <v>15</v>
      </c>
      <c r="B5" s="98" t="s">
        <v>45</v>
      </c>
      <c r="C5" s="99"/>
      <c r="D5" s="100"/>
      <c r="E5" s="101" t="s">
        <v>46</v>
      </c>
      <c r="F5" s="102"/>
      <c r="G5" s="102"/>
      <c r="H5" s="102"/>
      <c r="I5" s="102"/>
      <c r="J5" s="102"/>
      <c r="K5" s="102"/>
      <c r="L5" s="102"/>
      <c r="M5" s="102"/>
      <c r="N5" s="102"/>
      <c r="O5" s="102"/>
      <c r="P5" s="102"/>
      <c r="Q5" s="102"/>
      <c r="R5" s="102"/>
      <c r="S5" s="102"/>
      <c r="T5" s="103"/>
    </row>
    <row r="6" spans="1:20" ht="66" x14ac:dyDescent="0.2">
      <c r="A6" s="97"/>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
      <c r="A14" s="28"/>
      <c r="B14" s="28"/>
      <c r="C14" s="28"/>
      <c r="D14" s="28"/>
      <c r="E14" s="28"/>
      <c r="F14" s="28"/>
      <c r="G14" s="28"/>
      <c r="H14" s="28"/>
      <c r="I14" s="28"/>
      <c r="J14" s="28"/>
      <c r="K14" s="28"/>
      <c r="L14" s="28"/>
      <c r="M14" s="28"/>
      <c r="N14" s="28"/>
      <c r="O14" s="28"/>
      <c r="P14" s="28"/>
      <c r="Q14" s="28"/>
      <c r="R14" s="28"/>
      <c r="S14" s="28"/>
      <c r="T14" s="28"/>
    </row>
    <row r="15" spans="1:20" ht="16.5" x14ac:dyDescent="0.2">
      <c r="A15" s="28"/>
      <c r="B15" s="28"/>
      <c r="C15" s="28"/>
      <c r="D15" s="28"/>
      <c r="E15" s="28"/>
      <c r="F15" s="28"/>
      <c r="G15" s="28"/>
      <c r="H15" s="28"/>
      <c r="I15" s="28"/>
      <c r="J15" s="28"/>
      <c r="K15" s="28"/>
      <c r="L15" s="28"/>
      <c r="M15" s="28"/>
      <c r="N15" s="28"/>
      <c r="O15" s="28"/>
      <c r="P15" s="28"/>
      <c r="Q15" s="28"/>
      <c r="R15" s="28"/>
      <c r="S15" s="28"/>
      <c r="T15" s="28"/>
    </row>
    <row r="16" spans="1:20" ht="16.5" x14ac:dyDescent="0.2">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
      <c r="N20" s="104" t="s">
        <v>27</v>
      </c>
      <c r="O20" s="104"/>
      <c r="P20" s="104"/>
      <c r="Q20" s="104"/>
      <c r="R20" s="104"/>
      <c r="S20" s="104"/>
    </row>
    <row r="21" spans="1:19" s="2" customFormat="1" ht="22.5" x14ac:dyDescent="0.2">
      <c r="N21" s="105" t="s">
        <v>76</v>
      </c>
      <c r="O21" s="105"/>
      <c r="P21" s="105"/>
      <c r="Q21" s="105"/>
      <c r="R21" s="105"/>
      <c r="S21" s="105"/>
    </row>
    <row r="22" spans="1:19" s="2" customFormat="1" ht="18.75" x14ac:dyDescent="0.2">
      <c r="N22" s="94" t="s">
        <v>29</v>
      </c>
      <c r="O22" s="94"/>
      <c r="P22" s="94"/>
      <c r="Q22" s="94"/>
      <c r="R22" s="94"/>
      <c r="S22" s="94"/>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Thy Nguyen</cp:lastModifiedBy>
  <cp:lastPrinted>2024-04-12T07:06:42Z</cp:lastPrinted>
  <dcterms:created xsi:type="dcterms:W3CDTF">2021-12-23T02:17:48Z</dcterms:created>
  <dcterms:modified xsi:type="dcterms:W3CDTF">2024-06-10T03:48:57Z</dcterms:modified>
</cp:coreProperties>
</file>